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расчет'!$A$1:$D$30</definedName>
  </definedNames>
  <calcPr calcId="162913" fullPrecision="0"/>
</workbook>
</file>

<file path=xl/calcChain.xml><?xml version="1.0" encoding="utf-8"?>
<calcChain xmlns="http://schemas.openxmlformats.org/spreadsheetml/2006/main">
  <c r="D14" i="1" l="1"/>
  <c r="D22" i="1" s="1"/>
  <c r="D24" i="1" l="1"/>
  <c r="D25" i="1" l="1"/>
  <c r="D27" i="1" l="1"/>
  <c r="D28" i="1" s="1"/>
  <c r="D30" i="1" s="1"/>
</calcChain>
</file>

<file path=xl/sharedStrings.xml><?xml version="1.0" encoding="utf-8"?>
<sst xmlns="http://schemas.openxmlformats.org/spreadsheetml/2006/main" count="27" uniqueCount="27">
  <si>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</si>
  <si>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</si>
  <si>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</si>
  <si>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</si>
  <si>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</si>
  <si>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</si>
  <si>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</si>
  <si>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</si>
  <si>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</si>
  <si>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</si>
  <si>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</si>
  <si>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</si>
  <si>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</si>
  <si>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</si>
  <si>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</si>
  <si>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</si>
  <si>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Всего по главам 1-9:</t>
  </si>
  <si>
    <t>Глава 7.  Прочие</t>
  </si>
  <si>
    <t>02-01-01</t>
  </si>
  <si>
    <t>Капитальный ремонт крыши</t>
  </si>
  <si>
    <t>02-01-02</t>
  </si>
  <si>
    <t>Демонтажные работы</t>
  </si>
  <si>
    <t>Командир.</t>
  </si>
  <si>
    <t>Проезд</t>
  </si>
  <si>
    <t>Проживание</t>
  </si>
  <si>
    <t>Зимнее удорожание 2,961</t>
  </si>
  <si>
    <t xml:space="preserve">Капитальный ремонткрыши МКД многоквартирного жилого дома по адресу: Амурская область,  Серышевский район, с. Поляна, ул.Школьная, дом 2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</si>
</sst>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5" applyNumberFormat="0" applyAlignment="0" applyProtection="0"/>
    <xf numFmtId="0" fontId="10" fillId="26" borderId="5" applyNumberFormat="0" applyAlignment="0" applyProtection="0"/>
    <xf numFmtId="0" fontId="11" fillId="27" borderId="6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27" borderId="5" applyNumberFormat="0" applyAlignment="0" applyProtection="0"/>
    <xf numFmtId="164" fontId="3" fillId="0" borderId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8" borderId="11" applyNumberFormat="0" applyAlignment="0" applyProtection="0"/>
    <xf numFmtId="0" fontId="21" fillId="28" borderId="11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/>
    <xf numFmtId="0" fontId="1" fillId="0" borderId="0"/>
    <xf numFmtId="0" fontId="25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1" borderId="12" applyNumberFormat="0" applyFont="0" applyAlignment="0" applyProtection="0"/>
    <xf numFmtId="0" fontId="6" fillId="31" borderId="12" applyNumberFormat="0" applyFont="0" applyAlignment="0" applyProtection="0"/>
    <xf numFmtId="9" fontId="1" fillId="0" borderId="0" applyFont="0" applyFill="0" applyBorder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4" fillId="0" borderId="0" xfId="5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center" vertical="center" wrapText="1"/>
    </xf>
    <xf numFmtId="4" fontId="36" fillId="0" borderId="2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6" fillId="0" borderId="1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6"/>
  <sheetViews>
    <sheetView tabSelected="1" zoomScaleNormal="100" zoomScaleSheetLayoutView="90" workbookViewId="0">
      <selection activeCell="D21" sqref="D21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3" customWidth="1"/>
    <col min="4" max="4" width="20.42578125" style="6" customWidth="1"/>
    <col min="5" max="5" width="8.85546875" style="5" customWidth="1"/>
    <col min="6" max="6" width="7.85546875" style="5" customWidth="1"/>
    <col min="7" max="16384" width="9.140625" style="5"/>
  </cols>
  <sheetData>
    <row r="1" spans="1:4" ht="24" customHeight="1" x14ac:dyDescent="0.2">
      <c r="A1" s="34" t="s">
        <v>13</v>
      </c>
      <c r="B1" s="34"/>
      <c r="C1" s="34"/>
      <c r="D1" s="34"/>
    </row>
    <row r="2" spans="1:4" s="9" customFormat="1" ht="37.5" customHeight="1" x14ac:dyDescent="0.2">
      <c r="A2" s="45" t="s">
        <v>26</v>
      </c>
      <c r="B2" s="45"/>
      <c r="C2" s="45"/>
      <c r="D2" s="45"/>
    </row>
    <row r="3" spans="1:4" x14ac:dyDescent="0.2">
      <c r="A3" s="49" t="s">
        <v>11</v>
      </c>
      <c r="B3" s="49"/>
      <c r="C3" s="49"/>
      <c r="D3" s="49"/>
    </row>
    <row r="4" spans="1:4" ht="13.5" thickBot="1" x14ac:dyDescent="0.25">
      <c r="D4" s="4"/>
    </row>
    <row r="5" spans="1:4" x14ac:dyDescent="0.2">
      <c r="A5" s="52" t="s">
        <v>0</v>
      </c>
      <c r="B5" s="54" t="s">
        <v>1</v>
      </c>
      <c r="C5" s="56" t="s">
        <v>2</v>
      </c>
      <c r="D5" s="50" t="s">
        <v>9</v>
      </c>
    </row>
    <row r="6" spans="1:4" x14ac:dyDescent="0.2">
      <c r="A6" s="53"/>
      <c r="B6" s="55"/>
      <c r="C6" s="57"/>
      <c r="D6" s="51"/>
    </row>
    <row r="7" spans="1:4" x14ac:dyDescent="0.2">
      <c r="A7" s="53"/>
      <c r="B7" s="55"/>
      <c r="C7" s="57"/>
      <c r="D7" s="51"/>
    </row>
    <row r="8" spans="1:4" x14ac:dyDescent="0.2">
      <c r="A8" s="53"/>
      <c r="B8" s="55"/>
      <c r="C8" s="57"/>
      <c r="D8" s="51"/>
    </row>
    <row r="9" spans="1:4" x14ac:dyDescent="0.2">
      <c r="A9" s="16">
        <v>1</v>
      </c>
      <c r="B9" s="15">
        <v>2</v>
      </c>
      <c r="C9" s="14">
        <v>3</v>
      </c>
      <c r="D9" s="17">
        <v>8</v>
      </c>
    </row>
    <row r="10" spans="1:4" x14ac:dyDescent="0.2">
      <c r="A10" s="58" t="s">
        <v>7</v>
      </c>
      <c r="B10" s="59"/>
      <c r="C10" s="60"/>
      <c r="D10" s="61"/>
    </row>
    <row r="11" spans="1:4" x14ac:dyDescent="0.2">
      <c r="A11" s="26">
        <v>1</v>
      </c>
      <c r="B11" s="27" t="s">
        <v>18</v>
      </c>
      <c r="C11" s="13" t="s">
        <v>21</v>
      </c>
      <c r="D11" s="32">
        <v>186187</v>
      </c>
    </row>
    <row r="12" spans="1:4" x14ac:dyDescent="0.2">
      <c r="A12" s="30"/>
      <c r="B12" s="27" t="s">
        <v>20</v>
      </c>
      <c r="C12" s="13" t="s">
        <v>19</v>
      </c>
      <c r="D12" s="32">
        <v>2158813</v>
      </c>
    </row>
    <row r="13" spans="1:4" hidden="1" x14ac:dyDescent="0.2">
      <c r="A13" s="18"/>
      <c r="B13" s="23"/>
      <c r="C13" s="13"/>
      <c r="D13" s="20"/>
    </row>
    <row r="14" spans="1:4" x14ac:dyDescent="0.2">
      <c r="A14" s="40" t="s">
        <v>8</v>
      </c>
      <c r="B14" s="41"/>
      <c r="C14" s="41"/>
      <c r="D14" s="21">
        <f>SUM(D11:D12)</f>
        <v>2345000</v>
      </c>
    </row>
    <row r="15" spans="1:4" x14ac:dyDescent="0.2">
      <c r="A15" s="28"/>
      <c r="B15" s="29"/>
      <c r="C15" s="29"/>
      <c r="D15" s="21"/>
    </row>
    <row r="16" spans="1:4" x14ac:dyDescent="0.2">
      <c r="A16" s="58" t="s">
        <v>17</v>
      </c>
      <c r="B16" s="59"/>
      <c r="C16" s="60"/>
      <c r="D16" s="61"/>
    </row>
    <row r="17" spans="1:6" x14ac:dyDescent="0.2">
      <c r="A17" s="33">
        <v>1</v>
      </c>
      <c r="B17" s="31"/>
      <c r="C17" s="13" t="s">
        <v>25</v>
      </c>
      <c r="D17" s="20">
        <v>69435.45</v>
      </c>
    </row>
    <row r="18" spans="1:6" x14ac:dyDescent="0.2">
      <c r="A18" s="33">
        <v>2</v>
      </c>
      <c r="B18" s="25"/>
      <c r="C18" s="24" t="s">
        <v>22</v>
      </c>
      <c r="D18" s="20">
        <v>25000</v>
      </c>
    </row>
    <row r="19" spans="1:6" x14ac:dyDescent="0.2">
      <c r="A19" s="33">
        <v>3</v>
      </c>
      <c r="B19" s="25"/>
      <c r="C19" s="24" t="s">
        <v>23</v>
      </c>
      <c r="D19" s="20">
        <v>3508.47</v>
      </c>
    </row>
    <row r="20" spans="1:6" x14ac:dyDescent="0.2">
      <c r="A20" s="33">
        <v>4</v>
      </c>
      <c r="B20" s="25"/>
      <c r="C20" s="24" t="s">
        <v>24</v>
      </c>
      <c r="D20" s="20">
        <v>40901.050000000003</v>
      </c>
    </row>
    <row r="21" spans="1:6" x14ac:dyDescent="0.2">
      <c r="A21" s="18"/>
      <c r="B21" s="25"/>
      <c r="C21" s="24"/>
      <c r="D21" s="20"/>
    </row>
    <row r="22" spans="1:6" x14ac:dyDescent="0.2">
      <c r="A22" s="46" t="s">
        <v>16</v>
      </c>
      <c r="B22" s="47"/>
      <c r="C22" s="47"/>
      <c r="D22" s="21">
        <f>D14+D17+D18+D19+D20</f>
        <v>2483844.9700000002</v>
      </c>
      <c r="E22" s="7"/>
    </row>
    <row r="23" spans="1:6" x14ac:dyDescent="0.2">
      <c r="A23" s="58" t="s">
        <v>3</v>
      </c>
      <c r="B23" s="59"/>
      <c r="C23" s="60"/>
      <c r="D23" s="61"/>
    </row>
    <row r="24" spans="1:6" ht="25.5" x14ac:dyDescent="0.2">
      <c r="A24" s="19">
        <v>9</v>
      </c>
      <c r="B24" s="12" t="s">
        <v>4</v>
      </c>
      <c r="C24" s="13" t="s">
        <v>6</v>
      </c>
      <c r="D24" s="20">
        <f>D22*0.02</f>
        <v>49676.9</v>
      </c>
      <c r="E24" s="8"/>
      <c r="F24" s="7"/>
    </row>
    <row r="25" spans="1:6" x14ac:dyDescent="0.2">
      <c r="A25" s="46" t="s">
        <v>12</v>
      </c>
      <c r="B25" s="47"/>
      <c r="C25" s="47"/>
      <c r="D25" s="21">
        <f>D22+D24</f>
        <v>2533521.87</v>
      </c>
      <c r="E25" s="7"/>
    </row>
    <row r="26" spans="1:6" x14ac:dyDescent="0.2">
      <c r="A26" s="42"/>
      <c r="B26" s="43"/>
      <c r="C26" s="43"/>
      <c r="D26" s="44"/>
      <c r="E26" s="7"/>
    </row>
    <row r="27" spans="1:6" ht="51" x14ac:dyDescent="0.2">
      <c r="A27" s="19">
        <v>10</v>
      </c>
      <c r="B27" s="12" t="s">
        <v>5</v>
      </c>
      <c r="C27" s="13" t="s">
        <v>14</v>
      </c>
      <c r="D27" s="20">
        <f>D25*0.18</f>
        <v>456033.94</v>
      </c>
    </row>
    <row r="28" spans="1:6" x14ac:dyDescent="0.2">
      <c r="A28" s="35" t="s">
        <v>15</v>
      </c>
      <c r="B28" s="36"/>
      <c r="C28" s="37"/>
      <c r="D28" s="21">
        <f>D27+D25</f>
        <v>2989555.81</v>
      </c>
    </row>
    <row r="29" spans="1:6" x14ac:dyDescent="0.2">
      <c r="A29" s="42"/>
      <c r="B29" s="43"/>
      <c r="C29" s="43"/>
      <c r="D29" s="44"/>
    </row>
    <row r="30" spans="1:6" ht="13.5" thickBot="1" x14ac:dyDescent="0.25">
      <c r="A30" s="38" t="s">
        <v>10</v>
      </c>
      <c r="B30" s="39"/>
      <c r="C30" s="39"/>
      <c r="D30" s="22">
        <f>D28</f>
        <v>2989555.81</v>
      </c>
      <c r="E30" s="8"/>
    </row>
    <row r="32" spans="1:6" ht="15" customHeight="1" x14ac:dyDescent="0.2">
      <c r="A32" s="11"/>
      <c r="B32" s="11"/>
      <c r="C32" s="11"/>
      <c r="D32" s="11"/>
    </row>
    <row r="33" spans="1:4" ht="24.75" customHeight="1" x14ac:dyDescent="0.2">
      <c r="A33" s="10"/>
      <c r="B33" s="11"/>
      <c r="C33" s="11"/>
      <c r="D33" s="11"/>
    </row>
    <row r="34" spans="1:4" x14ac:dyDescent="0.2">
      <c r="A34" s="11"/>
      <c r="B34" s="11"/>
      <c r="D34" s="11"/>
    </row>
    <row r="35" spans="1:4" x14ac:dyDescent="0.2">
      <c r="A35" s="11"/>
      <c r="B35" s="11"/>
      <c r="D35" s="11"/>
    </row>
    <row r="36" spans="1:4" x14ac:dyDescent="0.2">
      <c r="A36" s="48"/>
      <c r="B36" s="48"/>
    </row>
  </sheetData>
  <mergeCells count="18">
    <mergeCell ref="A36:B36"/>
    <mergeCell ref="A3:D3"/>
    <mergeCell ref="D5:D8"/>
    <mergeCell ref="A5:A8"/>
    <mergeCell ref="B5:B8"/>
    <mergeCell ref="C5:C8"/>
    <mergeCell ref="A25:C25"/>
    <mergeCell ref="A23:D23"/>
    <mergeCell ref="A10:D10"/>
    <mergeCell ref="A16:D16"/>
    <mergeCell ref="A1:D1"/>
    <mergeCell ref="A28:C28"/>
    <mergeCell ref="A30:C30"/>
    <mergeCell ref="A14:C14"/>
    <mergeCell ref="A29:D29"/>
    <mergeCell ref="A26:D26"/>
    <mergeCell ref="A2:D2"/>
    <mergeCell ref="A22:C2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2018-03-14T01:04:09Z</cp:lastPrinted>
  <dcterms:created xsi:type="dcterms:W3CDTF">2002-03-25T05:35:56Z</dcterms:created>
  <dcterms:modified xsi:type="dcterms:W3CDTF">2018-03-14T01:09:43Z</dcterms:modified>
</cp:coreProperties>
</file>