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Производственный отдел\_Экспертиза\Белогорск\ул. Малиновского 16 сети\1 квартал 2018г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расчет'!$10:$10</definedName>
    <definedName name="_xlnm.Print_Area" localSheetId="0">'Сводный сметный расчет'!$A$1:$D$28</definedName>
  </definedNames>
  <calcPr calcId="162913" fullPrecision="0"/>
</workbook>
</file>

<file path=xl/calcChain.xml><?xml version="1.0" encoding="utf-8"?>
<calcChain xmlns="http://schemas.openxmlformats.org/spreadsheetml/2006/main">
  <c r="D19" i="1" l="1"/>
  <c r="D20" i="1" s="1"/>
  <c r="D22" i="1" l="1"/>
  <c r="D23" i="1" s="1"/>
  <c r="D25" i="1" l="1"/>
  <c r="D26" i="1" s="1"/>
  <c r="D28" i="1" s="1"/>
</calcChain>
</file>

<file path=xl/sharedStrings.xml><?xml version="1.0" encoding="utf-8"?>
<sst xmlns="http://schemas.openxmlformats.org/spreadsheetml/2006/main" count="31" uniqueCount="31">
  <si>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</si>
  <si>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</si>
  <si>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</si>
  <si>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</si>
  <si>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</si>
  <si>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</si>
  <si>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</si>
  <si>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</si>
  <si>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</si>
  <si>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</si>
  <si>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</si>
  <si>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</si>
  <si>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</si>
  <si>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</si>
  <si>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</si>
  <si>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</si>
  <si>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Всего по главам 1-9:</t>
  </si>
  <si>
    <t>02-01-01</t>
  </si>
  <si>
    <t>Демонтажные работы</t>
  </si>
  <si>
    <t>02-01-02</t>
  </si>
  <si>
    <t>02-01-03</t>
  </si>
  <si>
    <t>02-01-04</t>
  </si>
  <si>
    <t>02-01-05</t>
  </si>
  <si>
    <t>02-01-06</t>
  </si>
  <si>
    <t>Канализация</t>
  </si>
  <si>
    <t>Строительные работы</t>
  </si>
  <si>
    <t>Отопление</t>
  </si>
  <si>
    <t>Автоматизация теплового узла</t>
  </si>
  <si>
    <t>Водопровод</t>
  </si>
  <si>
    <t xml:space="preserve">Капитальный ремонт внутридомовых инженерных систем тепло-, водоснабжения, водоотведения многоквартирного жилого дома по адресу: </t>
  </si>
  <si>
    <t xml:space="preserve"> г. Белогорск, ул. Малиновского, дом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</si>
</sst>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5" applyNumberFormat="0" applyAlignment="0" applyProtection="0"/>
    <xf numFmtId="0" fontId="10" fillId="26" borderId="5" applyNumberFormat="0" applyAlignment="0" applyProtection="0"/>
    <xf numFmtId="0" fontId="11" fillId="27" borderId="6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27" borderId="5" applyNumberFormat="0" applyAlignment="0" applyProtection="0"/>
    <xf numFmtId="164" fontId="3" fillId="0" borderId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8" borderId="11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/>
    <xf numFmtId="0" fontId="1" fillId="0" borderId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1" borderId="12" applyNumberFormat="0" applyFont="0" applyAlignment="0" applyProtection="0"/>
    <xf numFmtId="0" fontId="6" fillId="31" borderId="12" applyNumberFormat="0" applyFont="0" applyAlignment="0" applyProtection="0"/>
    <xf numFmtId="9" fontId="1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4" fillId="0" borderId="0" xfId="50" applyNumberFormat="1" applyFont="1" applyFill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center" vertical="center" wrapText="1"/>
    </xf>
    <xf numFmtId="4" fontId="36" fillId="0" borderId="2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6" fillId="0" borderId="1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4"/>
  <sheetViews>
    <sheetView tabSelected="1" topLeftCell="B1" zoomScaleNormal="100" zoomScaleSheetLayoutView="90" workbookViewId="0">
      <selection activeCell="D22" sqref="D22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3" customWidth="1"/>
    <col min="4" max="4" width="20.42578125" style="6" customWidth="1"/>
    <col min="5" max="5" width="15" style="5" customWidth="1"/>
    <col min="6" max="6" width="11" style="5" bestFit="1" customWidth="1"/>
    <col min="7" max="16384" width="9.140625" style="5"/>
  </cols>
  <sheetData>
    <row r="1" spans="1:4" ht="24" customHeight="1" x14ac:dyDescent="0.2">
      <c r="A1" s="26" t="s">
        <v>13</v>
      </c>
      <c r="B1" s="26"/>
      <c r="C1" s="26"/>
      <c r="D1" s="26"/>
    </row>
    <row r="2" spans="1:4" s="9" customFormat="1" ht="37.5" customHeight="1" x14ac:dyDescent="0.2">
      <c r="A2" s="37" t="s">
        <v>29</v>
      </c>
      <c r="B2" s="37"/>
      <c r="C2" s="37"/>
      <c r="D2" s="37"/>
    </row>
    <row r="3" spans="1:4" s="9" customFormat="1" x14ac:dyDescent="0.2">
      <c r="A3" s="25"/>
      <c r="B3" s="25"/>
      <c r="C3" s="25" t="s">
        <v>30</v>
      </c>
      <c r="D3" s="25"/>
    </row>
    <row r="4" spans="1:4" x14ac:dyDescent="0.2">
      <c r="A4" s="41" t="s">
        <v>11</v>
      </c>
      <c r="B4" s="41"/>
      <c r="C4" s="41"/>
      <c r="D4" s="41"/>
    </row>
    <row r="5" spans="1:4" ht="13.5" thickBot="1" x14ac:dyDescent="0.25">
      <c r="D5" s="4"/>
    </row>
    <row r="6" spans="1:4" x14ac:dyDescent="0.2">
      <c r="A6" s="44" t="s">
        <v>0</v>
      </c>
      <c r="B6" s="46" t="s">
        <v>1</v>
      </c>
      <c r="C6" s="48" t="s">
        <v>2</v>
      </c>
      <c r="D6" s="42" t="s">
        <v>9</v>
      </c>
    </row>
    <row r="7" spans="1:4" x14ac:dyDescent="0.2">
      <c r="A7" s="45"/>
      <c r="B7" s="47"/>
      <c r="C7" s="49"/>
      <c r="D7" s="43"/>
    </row>
    <row r="8" spans="1:4" x14ac:dyDescent="0.2">
      <c r="A8" s="45"/>
      <c r="B8" s="47"/>
      <c r="C8" s="49"/>
      <c r="D8" s="43"/>
    </row>
    <row r="9" spans="1:4" x14ac:dyDescent="0.2">
      <c r="A9" s="45"/>
      <c r="B9" s="47"/>
      <c r="C9" s="49"/>
      <c r="D9" s="43"/>
    </row>
    <row r="10" spans="1:4" x14ac:dyDescent="0.2">
      <c r="A10" s="16">
        <v>1</v>
      </c>
      <c r="B10" s="15">
        <v>2</v>
      </c>
      <c r="C10" s="14">
        <v>3</v>
      </c>
      <c r="D10" s="17">
        <v>8</v>
      </c>
    </row>
    <row r="11" spans="1:4" x14ac:dyDescent="0.2">
      <c r="A11" s="50" t="s">
        <v>7</v>
      </c>
      <c r="B11" s="51"/>
      <c r="C11" s="52"/>
      <c r="D11" s="53"/>
    </row>
    <row r="12" spans="1:4" x14ac:dyDescent="0.2">
      <c r="A12" s="18">
        <v>1</v>
      </c>
      <c r="B12" s="23" t="s">
        <v>17</v>
      </c>
      <c r="C12" s="24" t="s">
        <v>25</v>
      </c>
      <c r="D12" s="20">
        <v>142640</v>
      </c>
    </row>
    <row r="13" spans="1:4" hidden="1" x14ac:dyDescent="0.2">
      <c r="A13" s="18"/>
      <c r="B13" s="23"/>
      <c r="C13" s="13"/>
      <c r="D13" s="20"/>
    </row>
    <row r="14" spans="1:4" x14ac:dyDescent="0.2">
      <c r="A14" s="18">
        <v>2</v>
      </c>
      <c r="B14" s="23" t="s">
        <v>19</v>
      </c>
      <c r="C14" s="3" t="s">
        <v>26</v>
      </c>
      <c r="D14" s="20">
        <v>378746</v>
      </c>
    </row>
    <row r="15" spans="1:4" x14ac:dyDescent="0.2">
      <c r="A15" s="18">
        <v>3</v>
      </c>
      <c r="B15" s="23" t="s">
        <v>20</v>
      </c>
      <c r="C15" s="13" t="s">
        <v>28</v>
      </c>
      <c r="D15" s="20">
        <v>36236</v>
      </c>
    </row>
    <row r="16" spans="1:4" x14ac:dyDescent="0.2">
      <c r="A16" s="18">
        <v>4</v>
      </c>
      <c r="B16" s="23" t="s">
        <v>21</v>
      </c>
      <c r="C16" s="13" t="s">
        <v>24</v>
      </c>
      <c r="D16" s="20">
        <v>74818</v>
      </c>
    </row>
    <row r="17" spans="1:6" x14ac:dyDescent="0.2">
      <c r="A17" s="18">
        <v>5</v>
      </c>
      <c r="B17" s="23" t="s">
        <v>22</v>
      </c>
      <c r="C17" s="13" t="s">
        <v>27</v>
      </c>
      <c r="D17" s="20">
        <v>66635</v>
      </c>
    </row>
    <row r="18" spans="1:6" x14ac:dyDescent="0.2">
      <c r="A18" s="18">
        <v>6</v>
      </c>
      <c r="B18" s="23" t="s">
        <v>23</v>
      </c>
      <c r="C18" s="13" t="s">
        <v>18</v>
      </c>
      <c r="D18" s="20">
        <v>136122</v>
      </c>
    </row>
    <row r="19" spans="1:6" x14ac:dyDescent="0.2">
      <c r="A19" s="32" t="s">
        <v>8</v>
      </c>
      <c r="B19" s="33"/>
      <c r="C19" s="33"/>
      <c r="D19" s="21">
        <f>SUM(D12:D18)</f>
        <v>835197</v>
      </c>
    </row>
    <row r="20" spans="1:6" x14ac:dyDescent="0.2">
      <c r="A20" s="38" t="s">
        <v>16</v>
      </c>
      <c r="B20" s="39"/>
      <c r="C20" s="39"/>
      <c r="D20" s="21">
        <f>D19</f>
        <v>835197</v>
      </c>
      <c r="E20" s="7"/>
    </row>
    <row r="21" spans="1:6" x14ac:dyDescent="0.2">
      <c r="A21" s="50" t="s">
        <v>3</v>
      </c>
      <c r="B21" s="51"/>
      <c r="C21" s="52"/>
      <c r="D21" s="53"/>
    </row>
    <row r="22" spans="1:6" ht="25.5" x14ac:dyDescent="0.2">
      <c r="A22" s="19">
        <v>9</v>
      </c>
      <c r="B22" s="12" t="s">
        <v>4</v>
      </c>
      <c r="C22" s="13" t="s">
        <v>6</v>
      </c>
      <c r="D22" s="20">
        <f>D20*0.02</f>
        <v>16703.939999999999</v>
      </c>
      <c r="E22" s="8"/>
      <c r="F22" s="7"/>
    </row>
    <row r="23" spans="1:6" x14ac:dyDescent="0.2">
      <c r="A23" s="38" t="s">
        <v>12</v>
      </c>
      <c r="B23" s="39"/>
      <c r="C23" s="39"/>
      <c r="D23" s="21">
        <f>D20+D22</f>
        <v>851900.94</v>
      </c>
      <c r="E23" s="7"/>
    </row>
    <row r="24" spans="1:6" x14ac:dyDescent="0.2">
      <c r="A24" s="34"/>
      <c r="B24" s="35"/>
      <c r="C24" s="35"/>
      <c r="D24" s="36"/>
      <c r="E24" s="7"/>
    </row>
    <row r="25" spans="1:6" ht="51" x14ac:dyDescent="0.2">
      <c r="A25" s="19">
        <v>10</v>
      </c>
      <c r="B25" s="12" t="s">
        <v>5</v>
      </c>
      <c r="C25" s="13" t="s">
        <v>14</v>
      </c>
      <c r="D25" s="20">
        <f>D23*0.18</f>
        <v>153342.17000000001</v>
      </c>
    </row>
    <row r="26" spans="1:6" x14ac:dyDescent="0.2">
      <c r="A26" s="27" t="s">
        <v>15</v>
      </c>
      <c r="B26" s="28"/>
      <c r="C26" s="29"/>
      <c r="D26" s="21">
        <f>D25+D23</f>
        <v>1005243.11</v>
      </c>
    </row>
    <row r="27" spans="1:6" x14ac:dyDescent="0.2">
      <c r="A27" s="34"/>
      <c r="B27" s="35"/>
      <c r="C27" s="35"/>
      <c r="D27" s="36"/>
    </row>
    <row r="28" spans="1:6" ht="13.5" thickBot="1" x14ac:dyDescent="0.25">
      <c r="A28" s="30" t="s">
        <v>10</v>
      </c>
      <c r="B28" s="31"/>
      <c r="C28" s="31"/>
      <c r="D28" s="22">
        <f>D26</f>
        <v>1005243.11</v>
      </c>
      <c r="E28" s="8"/>
    </row>
    <row r="30" spans="1:6" ht="15" customHeight="1" x14ac:dyDescent="0.2">
      <c r="A30" s="11"/>
      <c r="B30" s="11"/>
      <c r="C30" s="11"/>
      <c r="D30" s="11"/>
    </row>
    <row r="31" spans="1:6" ht="24.75" customHeight="1" x14ac:dyDescent="0.2">
      <c r="A31" s="10"/>
      <c r="B31" s="11"/>
      <c r="C31" s="11"/>
      <c r="D31" s="11"/>
    </row>
    <row r="32" spans="1:6" x14ac:dyDescent="0.2">
      <c r="A32" s="11"/>
      <c r="B32" s="11"/>
      <c r="D32" s="11"/>
    </row>
    <row r="33" spans="1:4" x14ac:dyDescent="0.2">
      <c r="A33" s="11"/>
      <c r="B33" s="11"/>
      <c r="D33" s="11"/>
    </row>
    <row r="34" spans="1:4" x14ac:dyDescent="0.2">
      <c r="A34" s="40"/>
      <c r="B34" s="40"/>
    </row>
  </sheetData>
  <mergeCells count="17">
    <mergeCell ref="A34:B34"/>
    <mergeCell ref="A4:D4"/>
    <mergeCell ref="D6:D9"/>
    <mergeCell ref="A6:A9"/>
    <mergeCell ref="B6:B9"/>
    <mergeCell ref="C6:C9"/>
    <mergeCell ref="A23:C23"/>
    <mergeCell ref="A21:D21"/>
    <mergeCell ref="A11:D11"/>
    <mergeCell ref="A1:D1"/>
    <mergeCell ref="A26:C26"/>
    <mergeCell ref="A28:C28"/>
    <mergeCell ref="A19:C19"/>
    <mergeCell ref="A27:D27"/>
    <mergeCell ref="A24:D24"/>
    <mergeCell ref="A2:D2"/>
    <mergeCell ref="A20:C20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2018-03-14T00:13:03Z</cp:lastPrinted>
  <dcterms:created xsi:type="dcterms:W3CDTF">2002-03-25T05:35:56Z</dcterms:created>
  <dcterms:modified xsi:type="dcterms:W3CDTF">2018-03-14T00:13:15Z</dcterms:modified>
</cp:coreProperties>
</file>